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Лист2!$A$1:$G$26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F17" i="1" l="1"/>
  <c r="G18" i="1" l="1"/>
  <c r="G20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<sst xmlns="http://schemas.openxmlformats.org/spreadsheetml/2006/main" count="42" uniqueCount="37">
  <si>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</si>
  <si>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</si>
  <si>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</si>
  <si>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</si>
  <si>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</si>
  <si>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</si>
  <si>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</si>
  <si>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</si>
  <si>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</si>
  <si>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</si>
  <si>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</si>
  <si>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</si>
  <si>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</si>
  <si>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</si>
  <si>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</si>
  <si>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</si>
  <si>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</si>
  <si>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</si>
  <si>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</si>
  <si>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</si>
  <si>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</si>
  <si>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</si>
  <si>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</si>
  <si>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</si>
  <si>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</si>
  <si>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</si>
  <si>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</si>
  <si>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</si>
  <si>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</si>
  <si>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Компьютер персональный настольный (моноблок)</t>
  </si>
  <si>
    <t>поставка моноблока</t>
  </si>
  <si>
    <t>коммерческое предложение от 15.10.2025 № б/н</t>
  </si>
  <si>
    <t>26.20.15.000-00000037</t>
  </si>
  <si>
    <t xml:space="preserve">- диагональ экрана: ≥ 23.0 дюйм (25,4 мм);
- беспроводная связь: Bluetooth;
- беспроводная связь: Wi-Fi;
- количество встроенных в корпус портов USB 2.0: ≥ 4.0 штук;
- количество встроенных в корпус портов USB 3.2 Gen 1 Type-A: ≥ 2.0 штук;
- количество встроенных в корпус портов USB 3.2 Gen 1 Type-C: ≥ 1.0 штук;
- количество накопителей типа SSD, установленных внутри корпуса: ≥ 1.0 штук;
- количество потоков процессора: ≥ 12.0 штук;
- количество ядер процессора: ≥ 6.0 штук;
- наличие в корпусе порта Gigabit Ethernet 8P8C (RJ-45): да;
- наличие в корпусе разъемов подключения для наушников и микрофона: да;
- наличие встроенного микрофона: да;
- наличие встроенных выходных видео разъемов: 
HDMI;
- наличие клавиатуры с раскладкой QWERTY/ЙЦУКЕН в комплекте: да;
- наличие манипулятора мышь в комплекте: да;
- объем кэш памяти третьего уровня процессора (L3): ≥ 18.0 Мегабайт;
- объем накопителя SSD: ≥ 480.0 Гигабайт;
- объем установленной оперативной памяти: ≥ 16.0 Гигабайт;
- разрешение вэб-камеры, Мпиксель: ≥ 5.0;
- разрешение экрана: ≥ 1920 х 1080;
- технология изготовления матрицы дисплея: IPS (PLS, ADS, AAS, FFS, SFT, New Mode2, Vistarich);
- тип видеоадаптера: интегрированный (встроенный);
- тип оперативной памяти: DDR4;
- частота процессора базовая: ≥ 2.5 Гигагерц.
</t>
  </si>
  <si>
    <t>Дата составления: 21.10.2025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</si>
  <si>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15.10.2025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обнаружена информация о 3 субъектах деятельности в сфере промышленности, осуществляющих производство включенного в объект закупки товара - ООО "ЛайтКом", ООО "Ядро Клиентские системы", ООО "ПК Аквариус".
15.10.2025 г. Заказчиком направлен запрос о предоставлении ценовой информации по списку партнеров на официальном сайте производителя: ООО "Мерлион", ООО "ИТ Альянс", ООО "НетЛаб". Информация о ценах не предоставлена.</t>
    </r>
  </si>
  <si>
    <t>15.10.2025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"АВМ", kleykin@gmail.com, 
https://zakupki.gov.ru/epz/contract/contractCard/common-info.html?reestrNumber=1745105192425000034
2. ООО "Интехпро", rg@intech-pro.ru,
https://zakupki.gov.ru/epz/contract/contractCard/common-info.html?reestrNumber=2590205156323000040
3. ООО "Айписиб", info@ipisib.ru,
https://zakupki.gov.ru/epz/contract/contractCard/common-info.html?reestrNumber=3542111087225000037
15.10.2025 г. Заказчик направил запрос о предоставлении ценовой информации вышеперечисленным поставщикам, ответов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</si>
</sst>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2" zoomScale="175" zoomScaleNormal="175" zoomScaleSheetLayoutView="100" workbookViewId="0">
      <selection activeCell="B17" sqref="B17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0" t="s">
        <v>18</v>
      </c>
      <c r="E6" s="50"/>
      <c r="F6" s="50"/>
      <c r="G6" s="50"/>
      <c r="H6" s="1"/>
      <c r="I6" s="1"/>
      <c r="J6" s="3"/>
      <c r="K6" s="3"/>
    </row>
    <row r="7" spans="1:11" ht="62.25" customHeight="1" x14ac:dyDescent="0.25">
      <c r="A7" s="53" t="s">
        <v>25</v>
      </c>
      <c r="B7" s="53"/>
      <c r="C7" s="53"/>
      <c r="D7" s="55" t="s">
        <v>27</v>
      </c>
      <c r="E7" s="55"/>
      <c r="F7" s="55"/>
      <c r="G7" s="55"/>
      <c r="H7" s="1"/>
      <c r="I7" s="1"/>
      <c r="J7" s="3"/>
      <c r="K7" s="3"/>
    </row>
    <row r="8" spans="1:11" s="49" customFormat="1" ht="135" customHeight="1" x14ac:dyDescent="0.25">
      <c r="A8" s="54" t="s">
        <v>35</v>
      </c>
      <c r="B8" s="54"/>
      <c r="C8" s="54"/>
      <c r="D8" s="54"/>
      <c r="E8" s="54"/>
      <c r="F8" s="54"/>
      <c r="G8" s="54"/>
      <c r="H8" s="48"/>
      <c r="I8" s="48"/>
    </row>
    <row r="9" spans="1:11" s="49" customFormat="1" ht="131.25" customHeight="1" x14ac:dyDescent="0.25">
      <c r="A9" s="54" t="s">
        <v>26</v>
      </c>
      <c r="B9" s="54"/>
      <c r="C9" s="54"/>
      <c r="D9" s="54"/>
      <c r="E9" s="54"/>
      <c r="F9" s="54"/>
      <c r="G9" s="54"/>
      <c r="H9" s="48"/>
      <c r="I9" s="48"/>
    </row>
    <row r="10" spans="1:11" ht="150.75" customHeight="1" x14ac:dyDescent="0.25">
      <c r="A10" s="54" t="s">
        <v>36</v>
      </c>
      <c r="B10" s="54"/>
      <c r="C10" s="54"/>
      <c r="D10" s="54"/>
      <c r="E10" s="54"/>
      <c r="F10" s="54"/>
      <c r="G10" s="54"/>
      <c r="H10" s="1"/>
      <c r="I10" s="1"/>
      <c r="J10" s="3"/>
      <c r="K10" s="3"/>
    </row>
    <row r="11" spans="1:11" s="5" customFormat="1" ht="34.5" customHeight="1" x14ac:dyDescent="0.2">
      <c r="A11" s="52" t="s">
        <v>10</v>
      </c>
      <c r="B11" s="52"/>
      <c r="C11" s="52"/>
      <c r="D11" s="51" t="s">
        <v>30</v>
      </c>
      <c r="E11" s="51"/>
      <c r="F11" s="51"/>
      <c r="G11" s="51"/>
      <c r="H11" s="31"/>
      <c r="I11" s="4"/>
    </row>
    <row r="12" spans="1:11" ht="15" x14ac:dyDescent="0.25">
      <c r="A12" s="6" t="s">
        <v>0</v>
      </c>
      <c r="B12" s="8"/>
      <c r="C12" s="57" t="s">
        <v>1</v>
      </c>
      <c r="D12" s="57"/>
      <c r="E12" s="57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9">
        <v>1</v>
      </c>
      <c r="C14" s="63" t="s">
        <v>29</v>
      </c>
      <c r="D14" s="63"/>
      <c r="E14" s="63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62">
        <v>1</v>
      </c>
      <c r="C15" s="62"/>
      <c r="D15" s="62"/>
      <c r="E15" s="30" t="s">
        <v>28</v>
      </c>
      <c r="F15" s="58" t="s">
        <v>32</v>
      </c>
      <c r="G15" s="33" t="s">
        <v>4</v>
      </c>
      <c r="H15" s="3"/>
      <c r="I15" s="3"/>
      <c r="J15" s="3"/>
      <c r="K15" s="3"/>
    </row>
    <row r="16" spans="1:11" ht="258" customHeight="1" x14ac:dyDescent="0.2">
      <c r="A16" s="29" t="s">
        <v>23</v>
      </c>
      <c r="B16" s="60" t="s">
        <v>33</v>
      </c>
      <c r="C16" s="60"/>
      <c r="D16" s="60"/>
      <c r="E16" s="61"/>
      <c r="F16" s="59"/>
      <c r="G16" s="12" t="s">
        <v>4</v>
      </c>
      <c r="H16" s="3"/>
      <c r="I16" s="3"/>
      <c r="J16" s="3"/>
      <c r="K16" s="3"/>
    </row>
    <row r="17" spans="1:12" ht="15" x14ac:dyDescent="0.2">
      <c r="A17" s="29" t="s">
        <v>24</v>
      </c>
      <c r="B17" s="40"/>
      <c r="C17" s="37">
        <v>86500</v>
      </c>
      <c r="D17" s="38">
        <v>86300</v>
      </c>
      <c r="E17" s="38">
        <v>86700</v>
      </c>
      <c r="F17" s="13">
        <f>ROUND(SUM(C17:E17)/3,2)</f>
        <v>86500</v>
      </c>
      <c r="G17" s="13">
        <v>86500</v>
      </c>
      <c r="H17" s="3"/>
      <c r="I17" s="3"/>
      <c r="J17" s="3"/>
      <c r="K17" s="3"/>
    </row>
    <row r="18" spans="1:12" ht="15.75" thickBot="1" x14ac:dyDescent="0.3">
      <c r="A18" s="43" t="s">
        <v>6</v>
      </c>
      <c r="B18" s="41"/>
      <c r="C18" s="36">
        <f>C17*$B15</f>
        <v>86500</v>
      </c>
      <c r="D18" s="34">
        <f>D17*$B15</f>
        <v>86300</v>
      </c>
      <c r="E18" s="34">
        <f>E17*$B15</f>
        <v>86700</v>
      </c>
      <c r="F18" s="14"/>
      <c r="G18" s="15">
        <f>G17*$B15</f>
        <v>86500</v>
      </c>
      <c r="H18" s="3"/>
      <c r="I18" s="3"/>
      <c r="J18" s="3"/>
      <c r="K18" s="3"/>
    </row>
    <row r="19" spans="1:12" ht="13.5" thickBot="1" x14ac:dyDescent="0.25">
      <c r="A19" s="44" t="s">
        <v>7</v>
      </c>
      <c r="B19" s="46"/>
      <c r="C19" s="45">
        <f>C18</f>
        <v>86500</v>
      </c>
      <c r="D19" s="45">
        <f t="shared" ref="D19:E19" si="0">D18</f>
        <v>86300</v>
      </c>
      <c r="E19" s="45">
        <f t="shared" si="0"/>
        <v>86700</v>
      </c>
      <c r="F19" s="16"/>
      <c r="G19" s="16"/>
      <c r="H19" s="3"/>
      <c r="I19" s="3"/>
      <c r="J19" s="3"/>
      <c r="K19" s="3"/>
    </row>
    <row r="20" spans="1:12" s="21" customFormat="1" ht="15" x14ac:dyDescent="0.25">
      <c r="A20" s="22" t="s">
        <v>34</v>
      </c>
      <c r="B20" s="22"/>
      <c r="C20" s="17"/>
      <c r="D20" s="17"/>
      <c r="E20" s="17"/>
      <c r="F20" s="18" t="s">
        <v>12</v>
      </c>
      <c r="G20" s="19">
        <f>G18</f>
        <v>86500</v>
      </c>
      <c r="H20" s="20"/>
      <c r="I20" s="20"/>
      <c r="J20" s="20"/>
      <c r="K20" s="20"/>
      <c r="L20" s="20"/>
    </row>
    <row r="21" spans="1:12" s="21" customFormat="1" ht="15" x14ac:dyDescent="0.25">
      <c r="A21" s="17"/>
      <c r="B21" s="17"/>
      <c r="C21" s="17"/>
      <c r="D21" s="17"/>
      <c r="E21" s="17"/>
      <c r="F21" s="18"/>
      <c r="G21" s="19"/>
      <c r="H21" s="20"/>
      <c r="I21" s="20"/>
      <c r="J21" s="20"/>
      <c r="K21" s="20"/>
      <c r="L21" s="20"/>
    </row>
    <row r="22" spans="1:12" s="23" customFormat="1" ht="15" customHeight="1" x14ac:dyDescent="0.25">
      <c r="A22" s="32" t="s">
        <v>15</v>
      </c>
      <c r="B22" s="56" t="s">
        <v>31</v>
      </c>
      <c r="C22" s="56"/>
      <c r="D22" s="56"/>
      <c r="E22" s="56"/>
      <c r="F22" s="56"/>
      <c r="G22" s="56"/>
      <c r="H22" s="56"/>
    </row>
    <row r="23" spans="1:12" s="23" customFormat="1" ht="15" customHeight="1" x14ac:dyDescent="0.25">
      <c r="A23" s="32" t="s">
        <v>16</v>
      </c>
      <c r="B23" s="56" t="s">
        <v>31</v>
      </c>
      <c r="C23" s="56"/>
      <c r="D23" s="56"/>
      <c r="E23" s="56"/>
      <c r="F23" s="56"/>
      <c r="G23" s="56"/>
      <c r="H23" s="56"/>
    </row>
    <row r="24" spans="1:12" s="23" customFormat="1" ht="15" customHeight="1" x14ac:dyDescent="0.25">
      <c r="A24" s="32" t="s">
        <v>17</v>
      </c>
      <c r="B24" s="56" t="s">
        <v>31</v>
      </c>
      <c r="C24" s="56"/>
      <c r="D24" s="56"/>
      <c r="E24" s="56"/>
      <c r="F24" s="56"/>
      <c r="G24" s="56"/>
      <c r="H24" s="56"/>
    </row>
    <row r="25" spans="1:12" s="21" customFormat="1" ht="15" x14ac:dyDescent="0.25">
      <c r="A25" s="17"/>
      <c r="B25" s="17"/>
      <c r="C25" s="17"/>
      <c r="D25" s="17"/>
      <c r="E25" s="17"/>
      <c r="F25" s="17"/>
      <c r="G25" s="17"/>
    </row>
    <row r="26" spans="1:12" ht="15" x14ac:dyDescent="0.25">
      <c r="A26" s="17" t="s">
        <v>13</v>
      </c>
      <c r="B26" s="17"/>
      <c r="C26" s="24"/>
      <c r="D26" s="24"/>
      <c r="E26" s="24"/>
      <c r="F26" s="24"/>
      <c r="G26" s="18" t="s">
        <v>14</v>
      </c>
      <c r="H26" s="3"/>
      <c r="I26" s="3"/>
      <c r="J26" s="3"/>
      <c r="K26" s="3"/>
    </row>
  </sheetData>
  <sheetProtection selectLockedCells="1" selectUnlockedCells="1"/>
  <mergeCells count="16">
    <mergeCell ref="B22:H22"/>
    <mergeCell ref="B23:H23"/>
    <mergeCell ref="B24:H24"/>
    <mergeCell ref="C12:E12"/>
    <mergeCell ref="F15:F16"/>
    <mergeCell ref="B16:E16"/>
    <mergeCell ref="B15:D15"/>
    <mergeCell ref="C14:E14"/>
    <mergeCell ref="D6:G6"/>
    <mergeCell ref="D11:G11"/>
    <mergeCell ref="A11:C11"/>
    <mergeCell ref="A7:C7"/>
    <mergeCell ref="A10:G10"/>
    <mergeCell ref="D7:G7"/>
    <mergeCell ref="A8:G8"/>
    <mergeCell ref="A9:G9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2025-10-21T04:59:55Z</cp:lastPrinted>
  <dcterms:created xsi:type="dcterms:W3CDTF">2012-04-02T10:33:59Z</dcterms:created>
  <dcterms:modified xsi:type="dcterms:W3CDTF">2025-10-27T05:56:17Z</dcterms:modified>
</cp:coreProperties>
</file>